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2\"/>
    </mc:Choice>
  </mc:AlternateContent>
  <xr:revisionPtr revIDLastSave="0" documentId="8_{84115518-B6E6-4788-A497-056C9683723A}" xr6:coauthVersionLast="47" xr6:coauthVersionMax="47" xr10:uidLastSave="{00000000-0000-0000-0000-000000000000}"/>
  <bookViews>
    <workbookView xWindow="878" yWindow="-98" windowWidth="22260" windowHeight="14595" xr2:uid="{767D6738-71D0-44AF-A56A-43E3C4FCEC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15" i="1"/>
  <c r="D15" i="1"/>
  <c r="E15" i="1"/>
  <c r="F15" i="1"/>
  <c r="G15" i="1"/>
  <c r="H15" i="1"/>
  <c r="I15" i="1"/>
  <c r="J15" i="1"/>
  <c r="K15" i="1"/>
  <c r="B15" i="1"/>
  <c r="D14" i="1"/>
  <c r="E14" i="1"/>
  <c r="F14" i="1"/>
  <c r="G14" i="1"/>
  <c r="H14" i="1"/>
  <c r="I14" i="1"/>
  <c r="J14" i="1"/>
  <c r="K14" i="1"/>
  <c r="C14" i="1"/>
  <c r="B14" i="1"/>
  <c r="B11" i="1"/>
  <c r="C10" i="1"/>
  <c r="D10" i="1"/>
  <c r="E10" i="1"/>
  <c r="F10" i="1"/>
  <c r="G10" i="1"/>
  <c r="H10" i="1"/>
  <c r="I10" i="1"/>
  <c r="J10" i="1"/>
  <c r="K10" i="1"/>
  <c r="B10" i="1"/>
</calcChain>
</file>

<file path=xl/sharedStrings.xml><?xml version="1.0" encoding="utf-8"?>
<sst xmlns="http://schemas.openxmlformats.org/spreadsheetml/2006/main" count="14" uniqueCount="12">
  <si>
    <t>Spectrum analysis</t>
  </si>
  <si>
    <t>f (Hz)</t>
  </si>
  <si>
    <t>SPL (dB)</t>
  </si>
  <si>
    <t>Questions: compute total SPL unweighted and A-weighted</t>
  </si>
  <si>
    <t>10^(Lpi/10)</t>
  </si>
  <si>
    <t>Lpt =</t>
  </si>
  <si>
    <t>dB</t>
  </si>
  <si>
    <t>unweighted</t>
  </si>
  <si>
    <t>A-weight</t>
  </si>
  <si>
    <t>SPL (dBA)</t>
  </si>
  <si>
    <t>dB(A)</t>
  </si>
  <si>
    <t>A-weighted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</si>
</sst>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168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8</xdr:col>
      <xdr:colOff>89592</xdr:colOff>
      <xdr:row>8</xdr:row>
      <xdr:rowOff>177705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1BD265-F117-86A0-D6B1-8795E07A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9245"/>
          <a:ext cx="5276473" cy="540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35367</xdr:colOff>
      <xdr:row>17</xdr:row>
      <xdr:rowOff>103739</xdr:rowOff>
    </xdr:from>
    <xdr:to>
      <xdr:col>3</xdr:col>
      <xdr:colOff>635416</xdr:colOff>
      <xdr:row>39</xdr:row>
      <xdr:rowOff>51871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96A7F0-288D-8F0B-ACD1-624B0743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727" y="3189934"/>
          <a:ext cx="1896770" cy="3942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31750">
              <a:solidFill>
                <a:srgbClr val="0000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BA01D-13CF-488F-BEEC-9C00296D0165}">
  <dimension ref="A1:K16"/>
  <sheetViews>
    <sheetView tabSelected="1" zoomScale="202" zoomScaleNormal="202" workbookViewId="0">
      <selection activeCell="C16" sqref="C16"/>
    </sheetView>
  </sheetViews>
  <sheetFormatPr defaultRowHeight="14.25" x14ac:dyDescent="0.45"/>
  <sheetData>
    <row r="1" spans="1:11" x14ac:dyDescent="0.45">
      <c r="A1" s="3" t="s">
        <v>0</v>
      </c>
    </row>
    <row r="3" spans="1:11" x14ac:dyDescent="0.45">
      <c r="A3" t="s">
        <v>1</v>
      </c>
      <c r="B3">
        <v>31.5</v>
      </c>
      <c r="C3">
        <v>63</v>
      </c>
      <c r="D3">
        <v>125</v>
      </c>
      <c r="E3">
        <v>250</v>
      </c>
      <c r="F3">
        <v>500</v>
      </c>
      <c r="G3">
        <v>1000</v>
      </c>
      <c r="H3">
        <v>2000</v>
      </c>
      <c r="I3">
        <v>4000</v>
      </c>
      <c r="J3">
        <v>8000</v>
      </c>
      <c r="K3">
        <v>16000</v>
      </c>
    </row>
    <row r="4" spans="1:11" x14ac:dyDescent="0.45">
      <c r="A4" t="s">
        <v>2</v>
      </c>
      <c r="B4">
        <v>45</v>
      </c>
      <c r="C4">
        <v>53</v>
      </c>
      <c r="D4">
        <v>66</v>
      </c>
      <c r="E4">
        <v>69</v>
      </c>
      <c r="F4">
        <v>67</v>
      </c>
      <c r="G4">
        <v>59</v>
      </c>
      <c r="H4">
        <v>56</v>
      </c>
      <c r="I4">
        <v>52</v>
      </c>
      <c r="J4">
        <v>48</v>
      </c>
      <c r="K4">
        <v>47</v>
      </c>
    </row>
    <row r="6" spans="1:11" x14ac:dyDescent="0.45">
      <c r="A6" t="s">
        <v>3</v>
      </c>
    </row>
    <row r="10" spans="1:11" x14ac:dyDescent="0.45">
      <c r="A10" s="1" t="s">
        <v>4</v>
      </c>
      <c r="B10">
        <f>10^(B4/10)</f>
        <v>31622.77660168384</v>
      </c>
      <c r="C10">
        <f t="shared" ref="C10:K10" si="0">10^(C4/10)</f>
        <v>199526.23149688813</v>
      </c>
      <c r="D10">
        <f t="shared" si="0"/>
        <v>3981071.705534976</v>
      </c>
      <c r="E10">
        <f t="shared" si="0"/>
        <v>7943282.3472428275</v>
      </c>
      <c r="F10">
        <f t="shared" si="0"/>
        <v>5011872.3362727314</v>
      </c>
      <c r="G10">
        <f t="shared" si="0"/>
        <v>794328.23472428333</v>
      </c>
      <c r="H10">
        <f t="shared" si="0"/>
        <v>398107.17055349716</v>
      </c>
      <c r="I10">
        <f t="shared" si="0"/>
        <v>158489.31924611164</v>
      </c>
      <c r="J10">
        <f t="shared" si="0"/>
        <v>63095.734448019342</v>
      </c>
      <c r="K10">
        <f t="shared" si="0"/>
        <v>50118.723362727294</v>
      </c>
    </row>
    <row r="11" spans="1:11" x14ac:dyDescent="0.45">
      <c r="A11" t="s">
        <v>5</v>
      </c>
      <c r="B11" s="2">
        <f>10*LOG10(SUM(B10:K10))</f>
        <v>72.702481606813123</v>
      </c>
      <c r="C11" s="3" t="s">
        <v>6</v>
      </c>
      <c r="D11" t="s">
        <v>7</v>
      </c>
    </row>
    <row r="13" spans="1:11" x14ac:dyDescent="0.45">
      <c r="A13" t="s">
        <v>8</v>
      </c>
      <c r="B13">
        <v>-39.4</v>
      </c>
      <c r="C13">
        <v>-26.2</v>
      </c>
      <c r="D13">
        <v>-16.100000000000001</v>
      </c>
      <c r="E13">
        <v>-8.6</v>
      </c>
      <c r="F13">
        <v>-3.2</v>
      </c>
      <c r="G13">
        <v>0</v>
      </c>
      <c r="H13">
        <v>1.2</v>
      </c>
      <c r="I13">
        <v>1</v>
      </c>
      <c r="J13">
        <v>-1.1000000000000001</v>
      </c>
      <c r="K13">
        <v>-6.6</v>
      </c>
    </row>
    <row r="14" spans="1:11" x14ac:dyDescent="0.45">
      <c r="A14" t="s">
        <v>9</v>
      </c>
      <c r="B14">
        <f>B4+B13</f>
        <v>5.6000000000000014</v>
      </c>
      <c r="C14">
        <f>C4+C13</f>
        <v>26.8</v>
      </c>
      <c r="D14">
        <f t="shared" ref="D14:K14" si="1">D4+D13</f>
        <v>49.9</v>
      </c>
      <c r="E14">
        <f t="shared" si="1"/>
        <v>60.4</v>
      </c>
      <c r="F14">
        <f t="shared" si="1"/>
        <v>63.8</v>
      </c>
      <c r="G14">
        <f t="shared" si="1"/>
        <v>59</v>
      </c>
      <c r="H14">
        <f t="shared" si="1"/>
        <v>57.2</v>
      </c>
      <c r="I14">
        <f t="shared" si="1"/>
        <v>53</v>
      </c>
      <c r="J14">
        <f t="shared" si="1"/>
        <v>46.9</v>
      </c>
      <c r="K14">
        <f t="shared" si="1"/>
        <v>40.4</v>
      </c>
    </row>
    <row r="15" spans="1:11" x14ac:dyDescent="0.45">
      <c r="A15" s="1" t="s">
        <v>4</v>
      </c>
      <c r="B15">
        <f>10^(B14/10)</f>
        <v>3.6307805477010149</v>
      </c>
      <c r="C15">
        <f t="shared" ref="C15:K15" si="2">10^(C14/10)</f>
        <v>478.63009232263886</v>
      </c>
      <c r="D15">
        <f t="shared" si="2"/>
        <v>97723.722095581266</v>
      </c>
      <c r="E15">
        <f t="shared" si="2"/>
        <v>1096478.196143186</v>
      </c>
      <c r="F15">
        <f t="shared" si="2"/>
        <v>2398832.9190194933</v>
      </c>
      <c r="G15">
        <f t="shared" si="2"/>
        <v>794328.23472428333</v>
      </c>
      <c r="H15">
        <f t="shared" si="2"/>
        <v>524807.46024977381</v>
      </c>
      <c r="I15">
        <f t="shared" si="2"/>
        <v>199526.23149688813</v>
      </c>
      <c r="J15">
        <f t="shared" si="2"/>
        <v>48977.881936844598</v>
      </c>
      <c r="K15">
        <f t="shared" si="2"/>
        <v>10964.781961431856</v>
      </c>
    </row>
    <row r="16" spans="1:11" x14ac:dyDescent="0.45">
      <c r="A16" t="s">
        <v>5</v>
      </c>
      <c r="B16" s="2">
        <f>10*LOG10(SUM(B15:K15))</f>
        <v>67.136687343101556</v>
      </c>
      <c r="C16" s="3" t="s">
        <v>10</v>
      </c>
      <c r="D16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2022-10-03T08:18:57Z</dcterms:created>
  <dcterms:modified xsi:type="dcterms:W3CDTF">2022-10-03T08:34:56Z</dcterms:modified>
</cp:coreProperties>
</file>